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cccunion-my.sharepoint.com/personal/dgarfield_caribccu_coop/Documents/Documents/Annual Report 2020/Annual Report/Printer Docs/"/>
    </mc:Choice>
  </mc:AlternateContent>
  <xr:revisionPtr revIDLastSave="5" documentId="8_{E3757E91-12CD-4525-8A78-39D74B517678}" xr6:coauthVersionLast="47" xr6:coauthVersionMax="47" xr10:uidLastSave="{18CB7D60-1D6B-46D4-8010-F056E6A33D00}"/>
  <bookViews>
    <workbookView xWindow="-120" yWindow="-120" windowWidth="1944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33" i="1" s="1"/>
  <c r="B32" i="1"/>
  <c r="H32" i="1"/>
  <c r="C22" i="1"/>
  <c r="D22" i="1"/>
  <c r="E22" i="1"/>
  <c r="F22" i="1"/>
  <c r="G22" i="1"/>
  <c r="B22" i="1"/>
  <c r="G32" i="1" l="1"/>
  <c r="G33" i="1" s="1"/>
  <c r="F32" i="1"/>
  <c r="F33" i="1" s="1"/>
  <c r="E32" i="1"/>
  <c r="E33" i="1" s="1"/>
  <c r="D32" i="1"/>
  <c r="D33" i="1" s="1"/>
  <c r="C32" i="1"/>
  <c r="C33" i="1" s="1"/>
  <c r="B33" i="1" l="1"/>
</calcChain>
</file>

<file path=xl/sharedStrings.xml><?xml version="1.0" encoding="utf-8"?>
<sst xmlns="http://schemas.openxmlformats.org/spreadsheetml/2006/main" count="35" uniqueCount="33">
  <si>
    <t>Affiliates</t>
  </si>
  <si>
    <t>Number of Credit Unions</t>
  </si>
  <si>
    <t>Membership</t>
  </si>
  <si>
    <t>Total Savings (Shares &amp; Deposits)</t>
  </si>
  <si>
    <t>Loans Outstanding</t>
  </si>
  <si>
    <t>Reserves</t>
  </si>
  <si>
    <t>Total Assets</t>
  </si>
  <si>
    <t>Antigua &amp; Barbuda</t>
  </si>
  <si>
    <t>Barbados</t>
  </si>
  <si>
    <t>Belize</t>
  </si>
  <si>
    <t>Bermuda</t>
  </si>
  <si>
    <t>Cayman Islands</t>
  </si>
  <si>
    <t>Curacao (FEKOSKAN)</t>
  </si>
  <si>
    <t>Dominica</t>
  </si>
  <si>
    <t>Grenada</t>
  </si>
  <si>
    <t>Guyana</t>
  </si>
  <si>
    <t>Jamaica</t>
  </si>
  <si>
    <t>Montserrat</t>
  </si>
  <si>
    <t>St. Kitts &amp; Nevis</t>
  </si>
  <si>
    <t>St. Lucia</t>
  </si>
  <si>
    <t>St. Vincent &amp; The Grenadines</t>
  </si>
  <si>
    <t>Trinidad &amp; Tobago</t>
  </si>
  <si>
    <t>SUB-TOTAL</t>
  </si>
  <si>
    <t>Non-Affiliated Credit Unions</t>
  </si>
  <si>
    <t xml:space="preserve">Guyana </t>
  </si>
  <si>
    <t>Trinidad and Tobago</t>
  </si>
  <si>
    <t>TOTAL</t>
  </si>
  <si>
    <t>2020 CONSOLIDATED STATISTICS</t>
  </si>
  <si>
    <t>as at December 31, 2020 in U.S. $</t>
  </si>
  <si>
    <t xml:space="preserve">Bahamas </t>
  </si>
  <si>
    <t xml:space="preserve">St Lucia </t>
  </si>
  <si>
    <t xml:space="preserve">Anguilla </t>
  </si>
  <si>
    <t>No. of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</si>
</sst>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0" xfId="0" applyFill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3" fontId="0" fillId="0" borderId="1" xfId="0" applyNumberFormat="1" applyFill="1" applyBorder="1"/>
    <xf numFmtId="3" fontId="0" fillId="0" borderId="0" xfId="0" applyNumberFormat="1"/>
    <xf numFmtId="3" fontId="0" fillId="4" borderId="1" xfId="0" applyNumberFormat="1" applyFill="1" applyBorder="1"/>
    <xf numFmtId="3" fontId="0" fillId="0" borderId="0" xfId="0" applyNumberFormat="1" applyFill="1"/>
    <xf numFmtId="3" fontId="0" fillId="0" borderId="2" xfId="0" applyNumberFormat="1" applyFont="1" applyFill="1" applyBorder="1"/>
    <xf numFmtId="3" fontId="0" fillId="0" borderId="2" xfId="0" applyNumberFormat="1" applyFill="1" applyBorder="1"/>
    <xf numFmtId="3" fontId="1" fillId="2" borderId="2" xfId="0" applyNumberFormat="1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13" zoomScale="89" zoomScaleNormal="89" workbookViewId="0">
      <selection activeCell="I31" sqref="I31"/>
    </sheetView>
  </sheetViews>
  <sheetFormatPr defaultRowHeight="15" x14ac:dyDescent="0.25"/>
  <cols>
    <col min="1" max="1" width="28.5703125" bestFit="1" customWidth="1"/>
    <col min="2" max="2" width="13.85546875" customWidth="1"/>
    <col min="3" max="3" width="12.42578125" customWidth="1"/>
    <col min="4" max="4" width="18.85546875" customWidth="1"/>
    <col min="5" max="5" width="16.42578125" customWidth="1"/>
    <col min="6" max="6" width="12.140625" bestFit="1" customWidth="1"/>
    <col min="7" max="7" width="13.85546875" bestFit="1" customWidth="1"/>
    <col min="8" max="8" width="10.42578125" bestFit="1" customWidth="1"/>
    <col min="9" max="9" width="13.85546875" bestFit="1" customWidth="1"/>
    <col min="11" max="11" width="13.85546875" bestFit="1" customWidth="1"/>
  </cols>
  <sheetData>
    <row r="1" spans="1:11" x14ac:dyDescent="0.25">
      <c r="A1" s="17" t="s">
        <v>27</v>
      </c>
      <c r="B1" s="17"/>
      <c r="C1" s="17"/>
      <c r="D1" s="17"/>
      <c r="E1" s="17"/>
      <c r="F1" s="17"/>
      <c r="G1" s="17"/>
    </row>
    <row r="2" spans="1:11" x14ac:dyDescent="0.25">
      <c r="A2" s="17" t="s">
        <v>28</v>
      </c>
      <c r="B2" s="17"/>
      <c r="C2" s="17"/>
      <c r="D2" s="17"/>
      <c r="E2" s="17"/>
      <c r="F2" s="17"/>
      <c r="G2" s="17"/>
    </row>
    <row r="4" spans="1:11" ht="45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32</v>
      </c>
    </row>
    <row r="5" spans="1:11" x14ac:dyDescent="0.25">
      <c r="A5" s="2"/>
      <c r="B5" s="2"/>
      <c r="C5" s="2"/>
      <c r="D5" s="2"/>
      <c r="E5" s="2"/>
      <c r="F5" s="2"/>
      <c r="G5" s="2"/>
      <c r="H5" s="2"/>
    </row>
    <row r="6" spans="1:11" x14ac:dyDescent="0.25">
      <c r="A6" s="2" t="s">
        <v>31</v>
      </c>
      <c r="B6" s="2">
        <v>1</v>
      </c>
      <c r="C6" s="3">
        <v>1139</v>
      </c>
      <c r="D6" s="3">
        <v>4527882.88</v>
      </c>
      <c r="E6" s="3">
        <v>2916517.5</v>
      </c>
      <c r="F6" s="3">
        <v>-11857</v>
      </c>
      <c r="G6" s="13">
        <v>4876563.17</v>
      </c>
      <c r="H6" s="2">
        <v>6</v>
      </c>
    </row>
    <row r="7" spans="1:11" x14ac:dyDescent="0.25">
      <c r="A7" s="2" t="s">
        <v>7</v>
      </c>
      <c r="B7" s="2">
        <v>6</v>
      </c>
      <c r="C7" s="3">
        <v>45982</v>
      </c>
      <c r="D7" s="3">
        <v>136167546</v>
      </c>
      <c r="E7" s="3">
        <v>125610539</v>
      </c>
      <c r="F7" s="3">
        <v>7439286</v>
      </c>
      <c r="G7" s="12">
        <v>162748828</v>
      </c>
      <c r="H7" s="2">
        <v>107</v>
      </c>
      <c r="I7" s="9"/>
    </row>
    <row r="8" spans="1:11" x14ac:dyDescent="0.25">
      <c r="A8" s="2" t="s">
        <v>8</v>
      </c>
      <c r="B8" s="2">
        <v>30</v>
      </c>
      <c r="C8" s="3">
        <v>221493</v>
      </c>
      <c r="D8" s="3">
        <v>1228191648</v>
      </c>
      <c r="E8" s="3">
        <v>867637707</v>
      </c>
      <c r="F8" s="3">
        <v>142431319</v>
      </c>
      <c r="G8" s="13">
        <v>1395782663</v>
      </c>
      <c r="H8" s="2">
        <v>549</v>
      </c>
    </row>
    <row r="9" spans="1:11" x14ac:dyDescent="0.25">
      <c r="A9" s="2" t="s">
        <v>9</v>
      </c>
      <c r="B9" s="2">
        <v>9</v>
      </c>
      <c r="C9" s="3">
        <v>169723</v>
      </c>
      <c r="D9" s="3">
        <v>479722290</v>
      </c>
      <c r="E9" s="3">
        <v>319951281</v>
      </c>
      <c r="F9" s="3">
        <v>74001978</v>
      </c>
      <c r="G9" s="13">
        <v>570841667.5</v>
      </c>
      <c r="H9" s="2">
        <v>321</v>
      </c>
    </row>
    <row r="10" spans="1:11" x14ac:dyDescent="0.25">
      <c r="A10" s="2" t="s">
        <v>10</v>
      </c>
      <c r="B10" s="2">
        <v>1</v>
      </c>
      <c r="C10" s="3">
        <v>5764</v>
      </c>
      <c r="D10" s="3">
        <v>24663668</v>
      </c>
      <c r="E10" s="3">
        <v>11183315</v>
      </c>
      <c r="F10" s="3">
        <v>1141166</v>
      </c>
      <c r="G10" s="13">
        <v>26168276</v>
      </c>
      <c r="H10" s="2">
        <v>7</v>
      </c>
    </row>
    <row r="11" spans="1:11" x14ac:dyDescent="0.25">
      <c r="A11" s="2" t="s">
        <v>11</v>
      </c>
      <c r="B11" s="2">
        <v>1</v>
      </c>
      <c r="C11" s="3">
        <v>15959</v>
      </c>
      <c r="D11" s="8">
        <v>476884794</v>
      </c>
      <c r="E11" s="3">
        <v>366524800</v>
      </c>
      <c r="F11" s="3">
        <v>34638295</v>
      </c>
      <c r="G11" s="13">
        <v>518594574</v>
      </c>
      <c r="H11" s="2">
        <v>63</v>
      </c>
    </row>
    <row r="12" spans="1:11" x14ac:dyDescent="0.25">
      <c r="A12" s="2" t="s">
        <v>12</v>
      </c>
      <c r="B12" s="2">
        <v>6</v>
      </c>
      <c r="C12" s="3">
        <v>33237</v>
      </c>
      <c r="D12" s="8">
        <v>149768888</v>
      </c>
      <c r="E12" s="3">
        <v>203635264</v>
      </c>
      <c r="F12" s="3">
        <v>10366599</v>
      </c>
      <c r="G12" s="13">
        <v>230027773</v>
      </c>
      <c r="H12" s="2">
        <v>159</v>
      </c>
    </row>
    <row r="13" spans="1:11" x14ac:dyDescent="0.25">
      <c r="A13" s="2" t="s">
        <v>13</v>
      </c>
      <c r="B13" s="2">
        <v>6</v>
      </c>
      <c r="C13" s="3">
        <v>83789</v>
      </c>
      <c r="D13" s="11">
        <v>291584286.66666663</v>
      </c>
      <c r="E13" s="3">
        <v>205550777.03703701</v>
      </c>
      <c r="F13" s="3">
        <v>29314847</v>
      </c>
      <c r="G13" s="13">
        <v>346164142.96296293</v>
      </c>
      <c r="H13" s="2">
        <v>255</v>
      </c>
      <c r="K13" s="8"/>
    </row>
    <row r="14" spans="1:11" x14ac:dyDescent="0.25">
      <c r="A14" s="2" t="s">
        <v>14</v>
      </c>
      <c r="B14" s="2">
        <v>10</v>
      </c>
      <c r="C14" s="3">
        <v>76450</v>
      </c>
      <c r="D14" s="3">
        <v>312241191</v>
      </c>
      <c r="E14" s="3">
        <v>294653094</v>
      </c>
      <c r="F14" s="3">
        <v>11238872</v>
      </c>
      <c r="G14" s="13">
        <v>402770316</v>
      </c>
      <c r="H14" s="2">
        <v>251</v>
      </c>
    </row>
    <row r="15" spans="1:11" x14ac:dyDescent="0.25">
      <c r="A15" s="2" t="s">
        <v>15</v>
      </c>
      <c r="B15" s="2">
        <v>27</v>
      </c>
      <c r="C15" s="8">
        <v>41593</v>
      </c>
      <c r="D15" s="3">
        <v>34506959</v>
      </c>
      <c r="E15" s="3">
        <v>27829910</v>
      </c>
      <c r="F15" s="3">
        <v>3822479</v>
      </c>
      <c r="G15" s="13">
        <v>49180235</v>
      </c>
      <c r="H15" s="2">
        <v>102</v>
      </c>
    </row>
    <row r="16" spans="1:11" x14ac:dyDescent="0.25">
      <c r="A16" s="2" t="s">
        <v>16</v>
      </c>
      <c r="B16" s="2">
        <v>25</v>
      </c>
      <c r="C16" s="8">
        <v>1034962</v>
      </c>
      <c r="D16" s="3">
        <v>741855761</v>
      </c>
      <c r="E16" s="3">
        <v>641033707</v>
      </c>
      <c r="F16" s="3">
        <v>62294843</v>
      </c>
      <c r="G16" s="13">
        <v>959506332</v>
      </c>
      <c r="H16" s="3">
        <v>1737</v>
      </c>
    </row>
    <row r="17" spans="1:9" x14ac:dyDescent="0.25">
      <c r="A17" s="2" t="s">
        <v>17</v>
      </c>
      <c r="B17" s="2">
        <v>1</v>
      </c>
      <c r="C17" s="8">
        <v>5681</v>
      </c>
      <c r="D17" s="3">
        <v>22700909</v>
      </c>
      <c r="E17" s="3">
        <v>19298491</v>
      </c>
      <c r="F17" s="3">
        <v>1000260</v>
      </c>
      <c r="G17" s="13">
        <v>24994740</v>
      </c>
      <c r="H17" s="2">
        <v>16</v>
      </c>
    </row>
    <row r="18" spans="1:9" x14ac:dyDescent="0.25">
      <c r="A18" s="2" t="s">
        <v>18</v>
      </c>
      <c r="B18" s="2">
        <v>4</v>
      </c>
      <c r="C18" s="8">
        <v>31079</v>
      </c>
      <c r="D18" s="3">
        <v>145490430</v>
      </c>
      <c r="E18" s="3">
        <v>114341813</v>
      </c>
      <c r="F18" s="3">
        <v>19473098</v>
      </c>
      <c r="G18" s="13">
        <v>176931498</v>
      </c>
      <c r="H18" s="2">
        <v>88</v>
      </c>
    </row>
    <row r="19" spans="1:9" x14ac:dyDescent="0.25">
      <c r="A19" s="2" t="s">
        <v>19</v>
      </c>
      <c r="B19" s="2">
        <v>12</v>
      </c>
      <c r="C19" s="8">
        <v>76999</v>
      </c>
      <c r="D19" s="3">
        <v>224070784.87777776</v>
      </c>
      <c r="E19" s="3">
        <v>194902774.50370371</v>
      </c>
      <c r="F19" s="3">
        <v>14130835.185185185</v>
      </c>
      <c r="G19" s="13">
        <v>279460123.03333336</v>
      </c>
      <c r="H19" s="2">
        <v>209</v>
      </c>
    </row>
    <row r="20" spans="1:9" x14ac:dyDescent="0.25">
      <c r="A20" s="2" t="s">
        <v>20</v>
      </c>
      <c r="B20" s="2">
        <v>4</v>
      </c>
      <c r="C20" s="8">
        <v>74618</v>
      </c>
      <c r="D20" s="3">
        <v>184222019</v>
      </c>
      <c r="E20" s="3">
        <v>130063144</v>
      </c>
      <c r="F20" s="8">
        <v>15496780</v>
      </c>
      <c r="G20" s="13">
        <v>211986148</v>
      </c>
      <c r="H20" s="2">
        <v>178</v>
      </c>
    </row>
    <row r="21" spans="1:9" x14ac:dyDescent="0.25">
      <c r="A21" s="2" t="s">
        <v>21</v>
      </c>
      <c r="B21" s="2">
        <v>54</v>
      </c>
      <c r="C21" s="8">
        <v>486165</v>
      </c>
      <c r="D21" s="3">
        <v>1201868831.6176472</v>
      </c>
      <c r="E21" s="3">
        <v>846135740</v>
      </c>
      <c r="F21" s="8">
        <v>258117510</v>
      </c>
      <c r="G21" s="13">
        <v>1445643553.6764705</v>
      </c>
      <c r="H21" s="2">
        <v>430</v>
      </c>
    </row>
    <row r="22" spans="1:9" x14ac:dyDescent="0.25">
      <c r="A22" s="4" t="s">
        <v>22</v>
      </c>
      <c r="B22" s="4">
        <f t="shared" ref="B22:H22" si="0">SUM(B6:B21)</f>
        <v>197</v>
      </c>
      <c r="C22" s="5">
        <f t="shared" si="0"/>
        <v>2404633</v>
      </c>
      <c r="D22" s="5">
        <f t="shared" si="0"/>
        <v>5658467889.0420914</v>
      </c>
      <c r="E22" s="5">
        <f t="shared" si="0"/>
        <v>4371268874.040741</v>
      </c>
      <c r="F22" s="5">
        <f t="shared" si="0"/>
        <v>684896310.18518519</v>
      </c>
      <c r="G22" s="14">
        <f t="shared" si="0"/>
        <v>6805677433.3427677</v>
      </c>
      <c r="H22" s="5">
        <f>SUM(H6:H21)</f>
        <v>4478</v>
      </c>
      <c r="I22" s="9"/>
    </row>
    <row r="23" spans="1:9" x14ac:dyDescent="0.25">
      <c r="A23" s="1"/>
      <c r="B23" s="1"/>
      <c r="C23" s="1"/>
      <c r="D23" s="1"/>
      <c r="E23" s="1"/>
      <c r="F23" s="1"/>
      <c r="G23" s="1"/>
      <c r="H23" s="1"/>
    </row>
    <row r="26" spans="1:9" x14ac:dyDescent="0.25">
      <c r="A26" s="15" t="s">
        <v>23</v>
      </c>
      <c r="B26" s="1"/>
      <c r="C26" s="1"/>
      <c r="D26" s="1"/>
      <c r="E26" s="1"/>
      <c r="F26" s="1"/>
      <c r="G26" s="1"/>
      <c r="H26" s="1"/>
    </row>
    <row r="27" spans="1:9" x14ac:dyDescent="0.25">
      <c r="A27" s="2" t="s">
        <v>29</v>
      </c>
      <c r="B27" s="2">
        <v>7</v>
      </c>
      <c r="C27" s="3">
        <v>45467</v>
      </c>
      <c r="D27" s="3">
        <v>425691000</v>
      </c>
      <c r="E27" s="3">
        <v>216384000</v>
      </c>
      <c r="F27" s="3"/>
      <c r="G27" s="3">
        <v>482293000</v>
      </c>
      <c r="H27" s="2"/>
    </row>
    <row r="28" spans="1:9" x14ac:dyDescent="0.25">
      <c r="A28" s="2" t="s">
        <v>8</v>
      </c>
      <c r="B28" s="2">
        <v>2</v>
      </c>
      <c r="C28" s="2">
        <v>296</v>
      </c>
      <c r="D28" s="3">
        <v>780618</v>
      </c>
      <c r="E28" s="3">
        <v>578913</v>
      </c>
      <c r="F28" s="3">
        <v>169959</v>
      </c>
      <c r="G28" s="3">
        <v>992223</v>
      </c>
      <c r="H28" s="2"/>
    </row>
    <row r="29" spans="1:9" x14ac:dyDescent="0.25">
      <c r="A29" s="2" t="s">
        <v>24</v>
      </c>
      <c r="B29" s="2">
        <v>3</v>
      </c>
      <c r="C29" s="10">
        <v>6995</v>
      </c>
      <c r="D29" s="3">
        <v>930541</v>
      </c>
      <c r="E29" s="3">
        <v>580654</v>
      </c>
      <c r="F29" s="3">
        <v>291882</v>
      </c>
      <c r="G29" s="3">
        <v>1508211</v>
      </c>
      <c r="H29" s="2">
        <v>6</v>
      </c>
    </row>
    <row r="30" spans="1:9" x14ac:dyDescent="0.25">
      <c r="A30" s="2" t="s">
        <v>30</v>
      </c>
      <c r="B30" s="2">
        <v>4</v>
      </c>
      <c r="C30" s="10">
        <v>40129</v>
      </c>
      <c r="D30" s="3">
        <v>124838642</v>
      </c>
      <c r="E30" s="3">
        <v>83696181</v>
      </c>
      <c r="F30" s="3">
        <v>22449315</v>
      </c>
      <c r="G30" s="3">
        <v>159431025</v>
      </c>
      <c r="H30" s="2">
        <v>80</v>
      </c>
    </row>
    <row r="31" spans="1:9" x14ac:dyDescent="0.25">
      <c r="A31" s="2" t="s">
        <v>25</v>
      </c>
      <c r="B31" s="2">
        <v>17</v>
      </c>
      <c r="C31" s="3">
        <v>208932</v>
      </c>
      <c r="D31" s="3">
        <v>1040187938.9705882</v>
      </c>
      <c r="E31" s="3">
        <v>556140524.85294116</v>
      </c>
      <c r="F31" s="3">
        <v>154726622.64705881</v>
      </c>
      <c r="G31" s="3">
        <v>1220448286.7647059</v>
      </c>
      <c r="H31" s="2">
        <v>200</v>
      </c>
    </row>
    <row r="32" spans="1:9" x14ac:dyDescent="0.25">
      <c r="A32" s="4" t="s">
        <v>22</v>
      </c>
      <c r="B32" s="4">
        <f>(B28+B29+B31+B27+B30)</f>
        <v>33</v>
      </c>
      <c r="C32" s="5">
        <f t="shared" ref="C32:G32" si="1">(C28+C29+C31+C27+C30)</f>
        <v>301819</v>
      </c>
      <c r="D32" s="5">
        <f t="shared" si="1"/>
        <v>1592428739.9705882</v>
      </c>
      <c r="E32" s="5">
        <f t="shared" si="1"/>
        <v>857380272.85294116</v>
      </c>
      <c r="F32" s="5">
        <f t="shared" si="1"/>
        <v>177637778.64705881</v>
      </c>
      <c r="G32" s="5">
        <f t="shared" si="1"/>
        <v>1864672745.7647059</v>
      </c>
      <c r="H32" s="5">
        <f>(H28+H29+H31+H27+H30)</f>
        <v>286</v>
      </c>
    </row>
    <row r="33" spans="1:8" x14ac:dyDescent="0.25">
      <c r="A33" s="6" t="s">
        <v>26</v>
      </c>
      <c r="B33" s="6">
        <f t="shared" ref="B33" si="2">(B22+B32)</f>
        <v>230</v>
      </c>
      <c r="C33" s="7">
        <f t="shared" ref="C33:H33" si="3">(C22+C32)</f>
        <v>2706452</v>
      </c>
      <c r="D33" s="7">
        <f t="shared" si="3"/>
        <v>7250896629.0126801</v>
      </c>
      <c r="E33" s="7">
        <f t="shared" si="3"/>
        <v>5228649146.8936825</v>
      </c>
      <c r="F33" s="7">
        <f t="shared" si="3"/>
        <v>862534088.83224404</v>
      </c>
      <c r="G33" s="7">
        <f t="shared" si="3"/>
        <v>8670350179.1074734</v>
      </c>
      <c r="H33" s="7">
        <f t="shared" si="3"/>
        <v>4764</v>
      </c>
    </row>
    <row r="34" spans="1:8" x14ac:dyDescent="0.25">
      <c r="A34" s="1"/>
      <c r="B34" s="1"/>
      <c r="C34" s="1"/>
      <c r="D34" s="1"/>
      <c r="E34" s="1"/>
      <c r="F34" s="1"/>
      <c r="G34" s="1"/>
      <c r="H34" s="1"/>
    </row>
  </sheetData>
  <mergeCells count="2">
    <mergeCell ref="A1:G1"/>
    <mergeCell ref="A2:G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CCCU</dc:creator>
  <cp:lastModifiedBy>Denise Garfield</cp:lastModifiedBy>
  <dcterms:created xsi:type="dcterms:W3CDTF">2020-08-21T12:09:22Z</dcterms:created>
  <dcterms:modified xsi:type="dcterms:W3CDTF">2021-08-20T19:07:42Z</dcterms:modified>
</cp:coreProperties>
</file>